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Alumnos" sheetId="6" r:id="rId1"/>
    <sheet name="PDI" sheetId="5" r:id="rId2"/>
  </sheets>
  <definedNames>
    <definedName name="a" localSheetId="1">PDI!$A$1:$M$10</definedName>
    <definedName name="_xlnm.Print_Area" localSheetId="0">Alumnos!$A$1:$N$156</definedName>
    <definedName name="_xlnm.Print_Area" localSheetId="1">PDI!$A$1:$N$10</definedName>
    <definedName name="p" localSheetId="1">PDI!$A$1:$N$10,PDI!$A$11:$N$13</definedName>
    <definedName name="pp" localSheetId="1">PDI!$A$1:$N$10,PDI!$A$11:$N$13</definedName>
    <definedName name="ppp" localSheetId="1">PDI!$A$1:$N$10,PDI!$A$11:$N$13</definedName>
    <definedName name="Print_Area" localSheetId="0">Alumnos!$A$1:$N$93</definedName>
    <definedName name="Print_Area" localSheetId="1">PDI!$A$1:$N$10,PDI!$A$11:$N$13</definedName>
  </definedNames>
  <calcPr calcId="152511"/>
</workbook>
</file>

<file path=xl/calcChain.xml><?xml version="1.0" encoding="utf-8"?>
<calcChain xmlns="http://schemas.openxmlformats.org/spreadsheetml/2006/main">
  <c r="J84" i="6" l="1"/>
  <c r="I84" i="6"/>
  <c r="J83" i="6"/>
  <c r="I83" i="6"/>
  <c r="J82" i="6"/>
  <c r="I82" i="6"/>
  <c r="J81" i="6"/>
  <c r="I81" i="6"/>
  <c r="J80" i="6"/>
  <c r="I80" i="6"/>
  <c r="J79" i="6"/>
  <c r="I79" i="6"/>
  <c r="J73" i="6"/>
  <c r="I73" i="6"/>
  <c r="J72" i="6"/>
  <c r="I72" i="6"/>
  <c r="J71" i="6"/>
  <c r="I71" i="6"/>
  <c r="J70" i="6"/>
  <c r="I70" i="6"/>
  <c r="J69" i="6"/>
  <c r="I69" i="6"/>
  <c r="J68" i="6"/>
  <c r="I68" i="6"/>
  <c r="J67" i="6"/>
  <c r="I67" i="6"/>
  <c r="J66" i="6"/>
  <c r="I66" i="6"/>
  <c r="J65" i="6"/>
  <c r="I65" i="6"/>
  <c r="J64" i="6"/>
  <c r="I64" i="6"/>
  <c r="J63" i="6"/>
  <c r="I63" i="6"/>
  <c r="J62" i="6"/>
  <c r="I62" i="6"/>
  <c r="J61" i="6"/>
  <c r="I61" i="6"/>
  <c r="J60" i="6"/>
  <c r="I60" i="6"/>
  <c r="J54" i="6"/>
  <c r="I54" i="6"/>
  <c r="J53" i="6"/>
  <c r="I53" i="6"/>
  <c r="J52" i="6"/>
  <c r="I52" i="6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</calcChain>
</file>

<file path=xl/sharedStrings.xml><?xml version="1.0" encoding="utf-8"?>
<sst xmlns="http://schemas.openxmlformats.org/spreadsheetml/2006/main" count="266" uniqueCount="108">
  <si>
    <t>INFORME DE RESULTADOS DE LA ENCUESTA A ALUMNOS DEL MÁSTER EN ENFERMERÍA DE CUIDADOS CRÍTICOS, URGENCIAS Y EMERGENCIAS</t>
  </si>
  <si>
    <t xml:space="preserve">Máster en Enfermería de Cuidados Críticos, Urgencias y Emergencias </t>
  </si>
  <si>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</si>
  <si>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</si>
  <si>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</si>
  <si>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</si>
  <si>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</si>
  <si>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Frecuencias</t>
  </si>
  <si>
    <t>Porcentaje por nivel de satisfacción</t>
  </si>
  <si>
    <t>Medias Estadísticas</t>
  </si>
  <si>
    <t>ns/nc</t>
  </si>
  <si>
    <t>Total</t>
  </si>
  <si>
    <t>% Insatistación</t>
  </si>
  <si>
    <t>% Satisfacción</t>
  </si>
  <si>
    <t>Media</t>
  </si>
  <si>
    <t>Desviación típica</t>
  </si>
  <si>
    <t>Mediana</t>
  </si>
  <si>
    <t>Moda</t>
  </si>
  <si>
    <t xml:space="preserve">Los sistemas de orientación y acogida al entrar en la Universidad para facilitar tu incorporación al Máster </t>
  </si>
  <si>
    <t>La distribución temporal y coordinación de módulos y/o materias a lo largo del Máster (ordenación de las materias entre los cursos)</t>
  </si>
  <si>
    <t>La adecuación de los horarios y turnos</t>
  </si>
  <si>
    <t xml:space="preserve">La distribución teórica-práctica (proporción entre conocimientos teóricos y prácticos) </t>
  </si>
  <si>
    <t>La variedad y adecuación de la metodología utilizada</t>
  </si>
  <si>
    <t>La oferta de programas de movilidad para los/as estudiantes</t>
  </si>
  <si>
    <t>La oferta de prácticas externas</t>
  </si>
  <si>
    <t>La disponibilidad, accesibilidad y utilidad de la información existente sobre el Máster (página WEB del Máster y otros medios de difusión)</t>
  </si>
  <si>
    <t>La profesionalidad del Personal de Administración y Servicios del Máster</t>
  </si>
  <si>
    <t>La labor del profesorado del Máster</t>
  </si>
  <si>
    <t>La gestión desarrollada por el equipo que coordina el Máster</t>
  </si>
  <si>
    <t>Las infraestructuras e instalaciones para el desarrollo del Máster</t>
  </si>
  <si>
    <t>Los resultados alcanzados en cuanto a la consecución de los objetivos y las competencias previstas</t>
  </si>
  <si>
    <t>El sistema existente para dar respuesta a las sugerencias y reclamaciones</t>
  </si>
  <si>
    <t>El cumplimento de las expectativas con respecto al Máster</t>
  </si>
  <si>
    <t>La coordinación entre las materias/asignaturas de un mismo módulo</t>
  </si>
  <si>
    <t>La coordinación entre las materias de un mismo curso</t>
  </si>
  <si>
    <t>En general, el grado de satisfacción con el Máster</t>
  </si>
  <si>
    <t>Relativas a las PRÁCTICAS:</t>
  </si>
  <si>
    <t>El ambiente de trabajo</t>
  </si>
  <si>
    <t>Las instalaciones del Centro y las condiciones de seguridad e higiene</t>
  </si>
  <si>
    <t>La ayuda recibida por parte de mis compañeros/as para realiazar mi trabajo</t>
  </si>
  <si>
    <t xml:space="preserve">La disponibilidad de material para realizar mi trabajo </t>
  </si>
  <si>
    <t>La necesidad de manejar otro idioma</t>
  </si>
  <si>
    <t>El horario de trabajo</t>
  </si>
  <si>
    <t>El interés por mi trabajo del tutor asignado por el Centro</t>
  </si>
  <si>
    <t>El funcionamiento general del Centro</t>
  </si>
  <si>
    <t>El cumplimiento de mis expectativas</t>
  </si>
  <si>
    <t>El asesoramiento por parte de mi tutor académico</t>
  </si>
  <si>
    <t>Las labores realizadas a lo largo de las prácticas en el Centro</t>
  </si>
  <si>
    <t>La duración de las prácticas</t>
  </si>
  <si>
    <t>Volveria a realizar prácticas en el mismo Centro</t>
  </si>
  <si>
    <t>Valore la práctica realizada en su conjunto</t>
  </si>
  <si>
    <t>Relativas a la MOVILIDAD:</t>
  </si>
  <si>
    <t>La atención y recepción por parte de la Universidad de acogida</t>
  </si>
  <si>
    <t>La facilidad de los trámites en la Universidad de acogida</t>
  </si>
  <si>
    <t>La coordinación entre la Universidad de origen y la de acogida</t>
  </si>
  <si>
    <t>El tutor académico de mi Universidad de origen</t>
  </si>
  <si>
    <t>El tutor académico de la Universidad de acogida</t>
  </si>
  <si>
    <t>En general, nivel de satisfacción con el programa de movilidad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</si>
  <si>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</si>
  <si>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</si>
  <si>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</si>
  <si>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</si>
  <si>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</si>
  <si>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</si>
  <si>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</si>
  <si>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Sexo:</t>
  </si>
  <si>
    <t>Hombre</t>
  </si>
  <si>
    <t>Mujer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</si>
  <si>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</si>
  <si>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</si>
  <si>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</si>
  <si>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</si>
  <si>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</si>
  <si>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</si>
  <si>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</si>
  <si>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30-34</t>
  </si>
  <si>
    <t>35-39</t>
  </si>
  <si>
    <t>40-44</t>
  </si>
  <si>
    <t>45-49</t>
  </si>
  <si>
    <t>50-54</t>
  </si>
  <si>
    <t>55-59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</si>
  <si>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</si>
  <si>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</si>
  <si>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</si>
  <si>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</si>
  <si>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</si>
  <si>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</si>
  <si>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</si>
  <si>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</si>
  <si>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 xml:space="preserve">INFORME DE RESULTADOS DE LA ENCUESTA A PDI DEL MÁSTER EN ENFERMERÍA DE CUIDADOS CRÍTICOS, URGENCIAS Y EMERGENCIAS </t>
  </si>
  <si>
    <t>Tamaño Muestral: 34; calculado para un error de muestreo del (+)(-)10% y un nivel de confianza del 90%</t>
  </si>
  <si>
    <t>Fecha encuesta: Junio-Julio 2016</t>
  </si>
  <si>
    <t>Nº de encuestas recogidas: 15/ Nº encuestas necesarias: 34</t>
  </si>
  <si>
    <r>
      <t>Porcentaje de encuestas recogidas sobre alumnos localizables (con e-mail): 15</t>
    </r>
    <r>
      <rPr>
        <b/>
        <sz val="11"/>
        <color rgb="FF000000"/>
        <rFont val="Calibri"/>
        <family val="2"/>
      </rPr>
      <t>/ 53= 28,30%</t>
    </r>
  </si>
  <si>
    <t>.</t>
  </si>
  <si>
    <t>Cambiar el título del máster, o cambiar las asignaturas adecuándolo a lo que cabría esperar de un máster de urgencias.</t>
  </si>
  <si>
    <t>El máster debería tener prácticas en el 061, UCIs, y Urgencias, para aprender a trabajar en el propio servicio sobre el que trata el máster.</t>
  </si>
  <si>
    <t>Mas  formación en Cuidados Criticos y Urgencias y menos en psiología, docencia e investigación</t>
  </si>
  <si>
    <t>Mejor organización, gracias</t>
  </si>
  <si>
    <t>Muy decepcionada con el máster</t>
  </si>
  <si>
    <t>Que el contenido del master se ajuste a su título. Qué se haga realmente un master relacionado con las urgencias emergencias y cuidados críticos. Y como tal, sería esencial que tuviese Prácticas. Pero para ello habrá que cambiar la gran mayoría de contenidos que son impartidos en el. No ha cumplido nada mis expectativas.</t>
  </si>
  <si>
    <t>Se necesitan más prácticas en el master</t>
  </si>
  <si>
    <t/>
  </si>
  <si>
    <t>Población Estudio: Profesorado del máster encuestado.</t>
  </si>
  <si>
    <t>Tamaño Muestral: 17; calculado para un error de muestreo del (+)(-)10% y un nivel de confianza del 90%</t>
  </si>
  <si>
    <t>Nº de encuestas recogidas: 4 / Nº encuestas necesarias: 17</t>
  </si>
  <si>
    <t>Porcentaje de encuestas recogidas sobre tutores localizables (con e-mail): 4/ 20 = 20%</t>
  </si>
  <si>
    <t>No se realiza informe ya que no tiene representatividad sobre la población de estudio puesto que no se alcanza el nº mínimo de encuestas necesarias para tal fín.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</si>
</sst>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#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wrapText="1"/>
    </xf>
    <xf numFmtId="0" fontId="10" fillId="0" borderId="1" xfId="1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164" fontId="11" fillId="5" borderId="0" xfId="0" applyNumberFormat="1" applyFont="1" applyFill="1" applyBorder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164" fontId="11" fillId="5" borderId="0" xfId="0" applyNumberFormat="1" applyFont="1" applyFill="1" applyBorder="1" applyAlignment="1">
      <alignment horizontal="right" vertical="center"/>
    </xf>
    <xf numFmtId="165" fontId="11" fillId="5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Border="1" applyAlignment="1">
      <alignment horizontal="left" vertical="center" wrapText="1"/>
    </xf>
    <xf numFmtId="0" fontId="12" fillId="0" borderId="13" xfId="2" applyFont="1" applyBorder="1" applyAlignment="1">
      <alignment horizontal="left" vertical="center" wrapText="1"/>
    </xf>
    <xf numFmtId="0" fontId="17" fillId="0" borderId="0" xfId="3" applyFont="1" applyBorder="1" applyAlignment="1">
      <alignment vertical="top" wrapText="1"/>
    </xf>
    <xf numFmtId="0" fontId="18" fillId="0" borderId="0" xfId="3" applyFont="1" applyBorder="1" applyAlignment="1">
      <alignment vertical="top" wrapText="1"/>
    </xf>
    <xf numFmtId="0" fontId="17" fillId="0" borderId="0" xfId="3" applyFont="1" applyFill="1" applyBorder="1" applyAlignment="1">
      <alignment vertical="top" wrapText="1"/>
    </xf>
    <xf numFmtId="0" fontId="19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9" fillId="0" borderId="0" xfId="4"/>
    <xf numFmtId="0" fontId="9" fillId="0" borderId="0" xfId="5"/>
    <xf numFmtId="49" fontId="0" fillId="0" borderId="0" xfId="0" applyNumberFormat="1" applyAlignment="1">
      <alignment wrapText="1"/>
    </xf>
    <xf numFmtId="0" fontId="9" fillId="0" borderId="0" xfId="6"/>
    <xf numFmtId="0" fontId="9" fillId="0" borderId="0" xfId="7"/>
    <xf numFmtId="0" fontId="4" fillId="0" borderId="0" xfId="7" applyFont="1"/>
    <xf numFmtId="49" fontId="9" fillId="0" borderId="0" xfId="7" applyNumberFormat="1"/>
    <xf numFmtId="49" fontId="4" fillId="0" borderId="0" xfId="7" applyNumberFormat="1" applyFont="1" applyFill="1" applyBorder="1" applyAlignment="1">
      <alignment horizontal="center"/>
    </xf>
    <xf numFmtId="49" fontId="4" fillId="0" borderId="0" xfId="7" applyNumberFormat="1" applyFont="1" applyFill="1" applyBorder="1" applyAlignment="1">
      <alignment horizontal="left"/>
    </xf>
    <xf numFmtId="49" fontId="4" fillId="0" borderId="0" xfId="7" applyNumberFormat="1" applyFont="1" applyFill="1" applyBorder="1" applyAlignment="1">
      <alignment horizontal="left" wrapText="1"/>
    </xf>
    <xf numFmtId="0" fontId="21" fillId="0" borderId="0" xfId="7" applyFont="1"/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6" fillId="0" borderId="1" xfId="2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2" fillId="0" borderId="0" xfId="2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7" applyFont="1" applyFill="1" applyBorder="1" applyAlignment="1">
      <alignment horizontal="left"/>
    </xf>
    <xf numFmtId="0" fontId="4" fillId="0" borderId="0" xfId="7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3" fillId="2" borderId="3" xfId="7" applyFont="1" applyFill="1" applyBorder="1" applyAlignment="1">
      <alignment horizontal="center" vertical="center" wrapText="1"/>
    </xf>
    <xf numFmtId="0" fontId="3" fillId="2" borderId="0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/>
    </xf>
    <xf numFmtId="0" fontId="4" fillId="0" borderId="3" xfId="7" applyFont="1" applyFill="1" applyBorder="1" applyAlignment="1">
      <alignment horizontal="left" wrapText="1"/>
    </xf>
    <xf numFmtId="0" fontId="4" fillId="0" borderId="0" xfId="7" applyFont="1" applyFill="1" applyBorder="1" applyAlignment="1">
      <alignment horizontal="left" wrapText="1"/>
    </xf>
    <xf numFmtId="0" fontId="4" fillId="0" borderId="4" xfId="7" applyFont="1" applyFill="1" applyBorder="1" applyAlignment="1">
      <alignment horizontal="left" wrapText="1"/>
    </xf>
    <xf numFmtId="0" fontId="4" fillId="0" borderId="5" xfId="7" applyFont="1" applyFill="1" applyBorder="1" applyAlignment="1">
      <alignment horizontal="left" wrapText="1"/>
    </xf>
    <xf numFmtId="0" fontId="4" fillId="0" borderId="6" xfId="7" applyFont="1" applyFill="1" applyBorder="1" applyAlignment="1">
      <alignment horizontal="left" wrapText="1"/>
    </xf>
    <xf numFmtId="0" fontId="4" fillId="0" borderId="7" xfId="7" applyFont="1" applyFill="1" applyBorder="1" applyAlignment="1">
      <alignment horizontal="left" wrapText="1"/>
    </xf>
  </cellXfs>
  <cellStyles count="11">
    <cellStyle name="Normal" xfId="0" builtinId="0"/>
    <cellStyle name="Normal 2" xfId="7"/>
    <cellStyle name="Normal 3" xfId="8"/>
    <cellStyle name="Normal 4" xfId="9"/>
    <cellStyle name="Normal_Administración de Empresas_1" xfId="6"/>
    <cellStyle name="Normal_Avances en seguridad alimentos" xfId="1"/>
    <cellStyle name="Normal_Dependencia e igualdad" xfId="5"/>
    <cellStyle name="Normal_Energías Renovables" xfId="4"/>
    <cellStyle name="Normal_Hoja1" xfId="3"/>
    <cellStyle name="Normal_Hoja1_1" xfId="2"/>
    <cellStyle name="Porcentaje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Alumnos!$A$158:$A$159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Alumnos!$B$158:$B$159</c:f>
              <c:numCache>
                <c:formatCode>General</c:formatCode>
                <c:ptCount val="2"/>
                <c:pt idx="0">
                  <c:v>2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Alumnos!$B$160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Alumnos!$A$161:$A$169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Alumnos!$B$161:$B$169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1"/>
          <c:tx>
            <c:strRef>
              <c:f>Alumnos!$C$160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Alumnos!$A$161:$A$169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Alumnos!$C$161:$C$169</c:f>
              <c:numCache>
                <c:formatCode>General</c:formatCode>
                <c:ptCount val="9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251368"/>
        <c:axId val="274631528"/>
      </c:barChart>
      <c:catAx>
        <c:axId val="183251368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274631528"/>
        <c:crosses val="autoZero"/>
        <c:auto val="1"/>
        <c:lblAlgn val="ctr"/>
        <c:lblOffset val="100"/>
        <c:tickLblSkip val="1"/>
        <c:noMultiLvlLbl val="0"/>
      </c:catAx>
      <c:valAx>
        <c:axId val="274631528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1832513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Alumnos!$E$160:$E$161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Alumnos!$E$160:$E$161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Alumnos!$F$160:$F$161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Alumnos!$F$163:$F$164</c:f>
              <c:numCache>
                <c:formatCode>General</c:formatCode>
                <c:ptCount val="2"/>
                <c:pt idx="1">
                  <c:v>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Alumnos!$A$171:$A$180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Alumnos!$B$171:$B$180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Alumnos!$A$181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Alumnos!$A$182:$A$191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Alumnos!$B$182:$B$191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91"/>
  <sheetViews>
    <sheetView tabSelected="1" view="pageBreakPreview" topLeftCell="A19" zoomScale="82" zoomScaleNormal="100" zoomScaleSheetLayoutView="82" workbookViewId="0">
      <selection activeCell="A44" sqref="A44"/>
    </sheetView>
  </sheetViews>
  <sheetFormatPr baseColWidth="10" defaultRowHeight="15"/>
  <cols>
    <col min="1" max="1" width="91.7109375" style="4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16.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1"/>
    </row>
    <row r="4" spans="1:14" ht="20.25">
      <c r="A4" s="81" t="s">
        <v>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4" ht="16.5">
      <c r="A5" s="82" t="s">
        <v>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4" ht="16.5">
      <c r="A6" s="69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</row>
    <row r="7" spans="1:14" ht="16.5">
      <c r="A7" s="69" t="s">
        <v>90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1"/>
    </row>
    <row r="8" spans="1:14" ht="16.5">
      <c r="A8" s="69" t="s">
        <v>4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1"/>
    </row>
    <row r="9" spans="1:14" ht="16.5">
      <c r="A9" s="69" t="s">
        <v>91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</row>
    <row r="10" spans="1:14" ht="16.5">
      <c r="A10" s="72" t="s">
        <v>5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4"/>
    </row>
    <row r="11" spans="1:14" ht="16.5">
      <c r="A11" s="72" t="s">
        <v>92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</row>
    <row r="12" spans="1:14" ht="16.5">
      <c r="A12" s="75" t="s">
        <v>93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</row>
    <row r="14" spans="1:14" ht="16.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4" ht="16.5">
      <c r="A15" s="2"/>
      <c r="B15" s="2"/>
      <c r="C15" s="2"/>
      <c r="D15" s="2"/>
      <c r="E15" s="2"/>
      <c r="F15" s="2"/>
      <c r="G15" s="2"/>
      <c r="H15" s="2"/>
      <c r="I15" s="2"/>
      <c r="J15" s="2"/>
    </row>
    <row r="33" spans="1:14">
      <c r="A33" s="3" t="s">
        <v>6</v>
      </c>
    </row>
    <row r="35" spans="1:14" ht="30" customHeight="1" thickBot="1">
      <c r="B35" s="63" t="s">
        <v>7</v>
      </c>
      <c r="C35" s="63"/>
      <c r="D35" s="63"/>
      <c r="E35" s="63"/>
      <c r="F35" s="63"/>
      <c r="G35" s="63"/>
      <c r="H35" s="63"/>
      <c r="I35" s="64" t="s">
        <v>8</v>
      </c>
      <c r="J35" s="64"/>
      <c r="K35" s="64" t="s">
        <v>9</v>
      </c>
      <c r="L35" s="64"/>
      <c r="M35" s="64"/>
      <c r="N35" s="64"/>
    </row>
    <row r="36" spans="1:14" ht="25.5">
      <c r="A36" s="5"/>
      <c r="B36" s="6">
        <v>1</v>
      </c>
      <c r="C36" s="6">
        <v>2</v>
      </c>
      <c r="D36" s="6">
        <v>3</v>
      </c>
      <c r="E36" s="6">
        <v>4</v>
      </c>
      <c r="F36" s="6">
        <v>5</v>
      </c>
      <c r="G36" s="6" t="s">
        <v>10</v>
      </c>
      <c r="H36" s="6" t="s">
        <v>11</v>
      </c>
      <c r="I36" s="6" t="s">
        <v>12</v>
      </c>
      <c r="J36" s="6" t="s">
        <v>13</v>
      </c>
      <c r="K36" s="6" t="s">
        <v>14</v>
      </c>
      <c r="L36" s="6" t="s">
        <v>15</v>
      </c>
      <c r="M36" s="6" t="s">
        <v>16</v>
      </c>
      <c r="N36" s="6" t="s">
        <v>17</v>
      </c>
    </row>
    <row r="37" spans="1:14" ht="34.5" customHeight="1" thickBot="1">
      <c r="A37" s="7" t="s">
        <v>18</v>
      </c>
      <c r="B37" s="8">
        <v>0</v>
      </c>
      <c r="C37" s="8">
        <v>0</v>
      </c>
      <c r="D37" s="8">
        <v>0</v>
      </c>
      <c r="E37" s="8">
        <v>1</v>
      </c>
      <c r="F37" s="8">
        <v>0</v>
      </c>
      <c r="G37" s="8">
        <v>0</v>
      </c>
      <c r="H37" s="9">
        <v>1</v>
      </c>
      <c r="I37" s="9">
        <f>(B37+C37)/(B37+C37+D37+E37+F37)</f>
        <v>0</v>
      </c>
      <c r="J37" s="9">
        <f>(D37+E37+F37)/(B37+C37+D37+E37+F37)</f>
        <v>1</v>
      </c>
      <c r="K37" s="10">
        <v>4</v>
      </c>
      <c r="L37" s="10" t="s">
        <v>94</v>
      </c>
      <c r="M37" s="8">
        <v>4</v>
      </c>
      <c r="N37" s="8">
        <v>4</v>
      </c>
    </row>
    <row r="38" spans="1:14" ht="26.25" thickBot="1">
      <c r="A38" s="7" t="s">
        <v>19</v>
      </c>
      <c r="B38" s="8">
        <v>0</v>
      </c>
      <c r="C38" s="8">
        <v>0</v>
      </c>
      <c r="D38" s="8">
        <v>0</v>
      </c>
      <c r="E38" s="8">
        <v>0</v>
      </c>
      <c r="F38" s="8">
        <v>1</v>
      </c>
      <c r="G38" s="8">
        <v>0</v>
      </c>
      <c r="H38" s="9">
        <v>1</v>
      </c>
      <c r="I38" s="9">
        <f t="shared" ref="I38:I54" si="0">(B38+C38)/(B38+C38+D38+E38+F38)</f>
        <v>0</v>
      </c>
      <c r="J38" s="9">
        <f t="shared" ref="J38:J54" si="1">(D38+E38+F38)/(B38+C38+D38+E38+F38)</f>
        <v>1</v>
      </c>
      <c r="K38" s="10">
        <v>5</v>
      </c>
      <c r="L38" s="10" t="s">
        <v>94</v>
      </c>
      <c r="M38" s="8">
        <v>5</v>
      </c>
      <c r="N38" s="8">
        <v>5</v>
      </c>
    </row>
    <row r="39" spans="1:14" ht="15.75" thickBot="1">
      <c r="A39" s="7" t="s">
        <v>20</v>
      </c>
      <c r="B39" s="8">
        <v>0</v>
      </c>
      <c r="C39" s="8">
        <v>0</v>
      </c>
      <c r="D39" s="8">
        <v>0</v>
      </c>
      <c r="E39" s="8">
        <v>1</v>
      </c>
      <c r="F39" s="8">
        <v>0</v>
      </c>
      <c r="G39" s="8">
        <v>0</v>
      </c>
      <c r="H39" s="9">
        <v>1</v>
      </c>
      <c r="I39" s="9">
        <f t="shared" si="0"/>
        <v>0</v>
      </c>
      <c r="J39" s="9">
        <f t="shared" si="1"/>
        <v>1</v>
      </c>
      <c r="K39" s="10">
        <v>4</v>
      </c>
      <c r="L39" s="10" t="s">
        <v>94</v>
      </c>
      <c r="M39" s="8">
        <v>4</v>
      </c>
      <c r="N39" s="8">
        <v>4</v>
      </c>
    </row>
    <row r="40" spans="1:14" ht="15.75" thickBot="1">
      <c r="A40" s="7" t="s">
        <v>21</v>
      </c>
      <c r="B40" s="8">
        <v>0</v>
      </c>
      <c r="C40" s="8">
        <v>0</v>
      </c>
      <c r="D40" s="8">
        <v>0</v>
      </c>
      <c r="E40" s="8">
        <v>0</v>
      </c>
      <c r="F40" s="8">
        <v>1</v>
      </c>
      <c r="G40" s="8">
        <v>0</v>
      </c>
      <c r="H40" s="9">
        <v>1</v>
      </c>
      <c r="I40" s="9">
        <f t="shared" si="0"/>
        <v>0</v>
      </c>
      <c r="J40" s="9">
        <f t="shared" si="1"/>
        <v>1</v>
      </c>
      <c r="K40" s="10">
        <v>5</v>
      </c>
      <c r="L40" s="10" t="s">
        <v>94</v>
      </c>
      <c r="M40" s="8">
        <v>5</v>
      </c>
      <c r="N40" s="8">
        <v>5</v>
      </c>
    </row>
    <row r="41" spans="1:14" ht="15.75" thickBot="1">
      <c r="A41" s="7" t="s">
        <v>22</v>
      </c>
      <c r="B41" s="8">
        <v>0</v>
      </c>
      <c r="C41" s="8">
        <v>0</v>
      </c>
      <c r="D41" s="8">
        <v>0</v>
      </c>
      <c r="E41" s="8">
        <v>0</v>
      </c>
      <c r="F41" s="8">
        <v>1</v>
      </c>
      <c r="G41" s="8">
        <v>0</v>
      </c>
      <c r="H41" s="9">
        <v>1</v>
      </c>
      <c r="I41" s="9">
        <f t="shared" si="0"/>
        <v>0</v>
      </c>
      <c r="J41" s="9">
        <f t="shared" si="1"/>
        <v>1</v>
      </c>
      <c r="K41" s="10">
        <v>5</v>
      </c>
      <c r="L41" s="10" t="s">
        <v>94</v>
      </c>
      <c r="M41" s="8">
        <v>5</v>
      </c>
      <c r="N41" s="8">
        <v>5</v>
      </c>
    </row>
    <row r="42" spans="1:14" ht="15.75" thickBot="1">
      <c r="A42" s="7" t="s">
        <v>23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1</v>
      </c>
      <c r="H42" s="9">
        <v>1</v>
      </c>
      <c r="I42" s="9" t="e">
        <f t="shared" si="0"/>
        <v>#DIV/0!</v>
      </c>
      <c r="J42" s="9" t="e">
        <f t="shared" si="1"/>
        <v>#DIV/0!</v>
      </c>
      <c r="K42" s="10" t="s">
        <v>94</v>
      </c>
      <c r="L42" s="10" t="s">
        <v>94</v>
      </c>
      <c r="M42" s="8" t="s">
        <v>94</v>
      </c>
      <c r="N42" s="8" t="s">
        <v>94</v>
      </c>
    </row>
    <row r="43" spans="1:14" ht="15.75" thickBot="1">
      <c r="A43" s="7" t="s">
        <v>24</v>
      </c>
      <c r="B43" s="8">
        <v>0</v>
      </c>
      <c r="C43" s="8">
        <v>0</v>
      </c>
      <c r="D43" s="8">
        <v>0</v>
      </c>
      <c r="E43" s="8">
        <v>1</v>
      </c>
      <c r="F43" s="8">
        <v>0</v>
      </c>
      <c r="G43" s="8">
        <v>0</v>
      </c>
      <c r="H43" s="9">
        <v>1</v>
      </c>
      <c r="I43" s="9">
        <f t="shared" si="0"/>
        <v>0</v>
      </c>
      <c r="J43" s="9">
        <f t="shared" si="1"/>
        <v>1</v>
      </c>
      <c r="K43" s="10">
        <v>4</v>
      </c>
      <c r="L43" s="10" t="s">
        <v>94</v>
      </c>
      <c r="M43" s="8">
        <v>4</v>
      </c>
      <c r="N43" s="8">
        <v>4</v>
      </c>
    </row>
    <row r="44" spans="1:14" ht="26.25" thickBot="1">
      <c r="A44" s="7" t="s">
        <v>25</v>
      </c>
      <c r="B44" s="8">
        <v>0</v>
      </c>
      <c r="C44" s="8">
        <v>0</v>
      </c>
      <c r="D44" s="8">
        <v>0</v>
      </c>
      <c r="E44" s="8">
        <v>0</v>
      </c>
      <c r="F44" s="8">
        <v>1</v>
      </c>
      <c r="G44" s="8">
        <v>0</v>
      </c>
      <c r="H44" s="9">
        <v>1</v>
      </c>
      <c r="I44" s="9">
        <f t="shared" si="0"/>
        <v>0</v>
      </c>
      <c r="J44" s="9">
        <f t="shared" si="1"/>
        <v>1</v>
      </c>
      <c r="K44" s="10">
        <v>5</v>
      </c>
      <c r="L44" s="10" t="s">
        <v>94</v>
      </c>
      <c r="M44" s="8">
        <v>5</v>
      </c>
      <c r="N44" s="8">
        <v>5</v>
      </c>
    </row>
    <row r="45" spans="1:14" ht="15.75" thickBot="1">
      <c r="A45" s="7" t="s">
        <v>26</v>
      </c>
      <c r="B45" s="8">
        <v>0</v>
      </c>
      <c r="C45" s="8">
        <v>0</v>
      </c>
      <c r="D45" s="8">
        <v>0</v>
      </c>
      <c r="E45" s="8">
        <v>1</v>
      </c>
      <c r="F45" s="8">
        <v>0</v>
      </c>
      <c r="G45" s="8">
        <v>0</v>
      </c>
      <c r="H45" s="9">
        <v>1</v>
      </c>
      <c r="I45" s="9">
        <f t="shared" si="0"/>
        <v>0</v>
      </c>
      <c r="J45" s="9">
        <f t="shared" si="1"/>
        <v>1</v>
      </c>
      <c r="K45" s="10">
        <v>4</v>
      </c>
      <c r="L45" s="10" t="s">
        <v>94</v>
      </c>
      <c r="M45" s="8">
        <v>4</v>
      </c>
      <c r="N45" s="8">
        <v>4</v>
      </c>
    </row>
    <row r="46" spans="1:14" ht="15.75" thickBot="1">
      <c r="A46" s="7" t="s">
        <v>27</v>
      </c>
      <c r="B46" s="8">
        <v>0</v>
      </c>
      <c r="C46" s="8">
        <v>0</v>
      </c>
      <c r="D46" s="8">
        <v>0</v>
      </c>
      <c r="E46" s="8">
        <v>0</v>
      </c>
      <c r="F46" s="8">
        <v>1</v>
      </c>
      <c r="G46" s="8">
        <v>0</v>
      </c>
      <c r="H46" s="9">
        <v>1</v>
      </c>
      <c r="I46" s="9">
        <f t="shared" si="0"/>
        <v>0</v>
      </c>
      <c r="J46" s="9">
        <f t="shared" si="1"/>
        <v>1</v>
      </c>
      <c r="K46" s="10">
        <v>5</v>
      </c>
      <c r="L46" s="10" t="s">
        <v>94</v>
      </c>
      <c r="M46" s="8">
        <v>5</v>
      </c>
      <c r="N46" s="8">
        <v>5</v>
      </c>
    </row>
    <row r="47" spans="1:14" ht="15.75" thickBot="1">
      <c r="A47" s="7" t="s">
        <v>28</v>
      </c>
      <c r="B47" s="8">
        <v>0</v>
      </c>
      <c r="C47" s="8">
        <v>0</v>
      </c>
      <c r="D47" s="8">
        <v>0</v>
      </c>
      <c r="E47" s="8">
        <v>0</v>
      </c>
      <c r="F47" s="8">
        <v>1</v>
      </c>
      <c r="G47" s="8">
        <v>0</v>
      </c>
      <c r="H47" s="9">
        <v>1</v>
      </c>
      <c r="I47" s="9">
        <f t="shared" si="0"/>
        <v>0</v>
      </c>
      <c r="J47" s="9">
        <f t="shared" si="1"/>
        <v>1</v>
      </c>
      <c r="K47" s="10">
        <v>5</v>
      </c>
      <c r="L47" s="10" t="s">
        <v>94</v>
      </c>
      <c r="M47" s="8">
        <v>5</v>
      </c>
      <c r="N47" s="8">
        <v>5</v>
      </c>
    </row>
    <row r="48" spans="1:14" ht="15.75" thickBot="1">
      <c r="A48" s="7" t="s">
        <v>29</v>
      </c>
      <c r="B48" s="8">
        <v>0</v>
      </c>
      <c r="C48" s="8">
        <v>0</v>
      </c>
      <c r="D48" s="8">
        <v>1</v>
      </c>
      <c r="E48" s="8">
        <v>0</v>
      </c>
      <c r="F48" s="8">
        <v>0</v>
      </c>
      <c r="G48" s="8">
        <v>0</v>
      </c>
      <c r="H48" s="9">
        <v>1</v>
      </c>
      <c r="I48" s="9">
        <f t="shared" si="0"/>
        <v>0</v>
      </c>
      <c r="J48" s="9">
        <f t="shared" si="1"/>
        <v>1</v>
      </c>
      <c r="K48" s="10">
        <v>3</v>
      </c>
      <c r="L48" s="10" t="s">
        <v>94</v>
      </c>
      <c r="M48" s="8">
        <v>3</v>
      </c>
      <c r="N48" s="8">
        <v>3</v>
      </c>
    </row>
    <row r="49" spans="1:25" ht="15.75" thickBot="1">
      <c r="A49" s="7" t="s">
        <v>30</v>
      </c>
      <c r="B49" s="8">
        <v>0</v>
      </c>
      <c r="C49" s="8">
        <v>0</v>
      </c>
      <c r="D49" s="8">
        <v>0</v>
      </c>
      <c r="E49" s="8">
        <v>1</v>
      </c>
      <c r="F49" s="8">
        <v>0</v>
      </c>
      <c r="G49" s="8">
        <v>0</v>
      </c>
      <c r="H49" s="9">
        <v>1</v>
      </c>
      <c r="I49" s="9">
        <f t="shared" si="0"/>
        <v>0</v>
      </c>
      <c r="J49" s="9">
        <f t="shared" si="1"/>
        <v>1</v>
      </c>
      <c r="K49" s="10">
        <v>4</v>
      </c>
      <c r="L49" s="10" t="s">
        <v>94</v>
      </c>
      <c r="M49" s="8">
        <v>4</v>
      </c>
      <c r="N49" s="8">
        <v>4</v>
      </c>
    </row>
    <row r="50" spans="1:25" ht="15.75" thickBot="1">
      <c r="A50" s="7" t="s">
        <v>31</v>
      </c>
      <c r="B50" s="8">
        <v>0</v>
      </c>
      <c r="C50" s="8">
        <v>0</v>
      </c>
      <c r="D50" s="8">
        <v>0</v>
      </c>
      <c r="E50" s="8">
        <v>1</v>
      </c>
      <c r="F50" s="8">
        <v>0</v>
      </c>
      <c r="G50" s="8">
        <v>0</v>
      </c>
      <c r="H50" s="9">
        <v>1</v>
      </c>
      <c r="I50" s="9">
        <f t="shared" si="0"/>
        <v>0</v>
      </c>
      <c r="J50" s="9">
        <f t="shared" si="1"/>
        <v>1</v>
      </c>
      <c r="K50" s="10">
        <v>4</v>
      </c>
      <c r="L50" s="10" t="s">
        <v>94</v>
      </c>
      <c r="M50" s="8">
        <v>4</v>
      </c>
      <c r="N50" s="8">
        <v>4</v>
      </c>
    </row>
    <row r="51" spans="1:25" ht="15.75" thickBot="1">
      <c r="A51" s="7" t="s">
        <v>32</v>
      </c>
      <c r="B51" s="8">
        <v>0</v>
      </c>
      <c r="C51" s="8">
        <v>0</v>
      </c>
      <c r="D51" s="8">
        <v>0</v>
      </c>
      <c r="E51" s="8">
        <v>0</v>
      </c>
      <c r="F51" s="8">
        <v>1</v>
      </c>
      <c r="G51" s="8">
        <v>0</v>
      </c>
      <c r="H51" s="9">
        <v>1</v>
      </c>
      <c r="I51" s="9">
        <f t="shared" si="0"/>
        <v>0</v>
      </c>
      <c r="J51" s="9">
        <f t="shared" si="1"/>
        <v>1</v>
      </c>
      <c r="K51" s="10">
        <v>5</v>
      </c>
      <c r="L51" s="10" t="s">
        <v>94</v>
      </c>
      <c r="M51" s="8">
        <v>5</v>
      </c>
      <c r="N51" s="8">
        <v>5</v>
      </c>
    </row>
    <row r="52" spans="1:25" ht="15.75" thickBot="1">
      <c r="A52" s="7" t="s">
        <v>33</v>
      </c>
      <c r="B52" s="8">
        <v>0</v>
      </c>
      <c r="C52" s="8">
        <v>0</v>
      </c>
      <c r="D52" s="8">
        <v>0</v>
      </c>
      <c r="E52" s="8">
        <v>0</v>
      </c>
      <c r="F52" s="8">
        <v>1</v>
      </c>
      <c r="G52" s="8">
        <v>0</v>
      </c>
      <c r="H52" s="9">
        <v>1</v>
      </c>
      <c r="I52" s="9">
        <f t="shared" si="0"/>
        <v>0</v>
      </c>
      <c r="J52" s="9">
        <f t="shared" si="1"/>
        <v>1</v>
      </c>
      <c r="K52" s="10">
        <v>5</v>
      </c>
      <c r="L52" s="10" t="s">
        <v>94</v>
      </c>
      <c r="M52" s="8">
        <v>5</v>
      </c>
      <c r="N52" s="8">
        <v>5</v>
      </c>
    </row>
    <row r="53" spans="1:25" ht="15.75" thickBot="1">
      <c r="A53" s="7" t="s">
        <v>34</v>
      </c>
      <c r="B53" s="8">
        <v>0</v>
      </c>
      <c r="C53" s="8">
        <v>0</v>
      </c>
      <c r="D53" s="8">
        <v>0</v>
      </c>
      <c r="E53" s="8">
        <v>0</v>
      </c>
      <c r="F53" s="8">
        <v>1</v>
      </c>
      <c r="G53" s="8">
        <v>0</v>
      </c>
      <c r="H53" s="9">
        <v>1</v>
      </c>
      <c r="I53" s="9">
        <f t="shared" si="0"/>
        <v>0</v>
      </c>
      <c r="J53" s="9">
        <f t="shared" si="1"/>
        <v>1</v>
      </c>
      <c r="K53" s="10">
        <v>5</v>
      </c>
      <c r="L53" s="10" t="s">
        <v>94</v>
      </c>
      <c r="M53" s="8">
        <v>5</v>
      </c>
      <c r="N53" s="8">
        <v>5</v>
      </c>
    </row>
    <row r="54" spans="1:25" ht="15.75" thickBot="1">
      <c r="A54" s="7" t="s">
        <v>35</v>
      </c>
      <c r="B54" s="8">
        <v>0</v>
      </c>
      <c r="C54" s="8">
        <v>0</v>
      </c>
      <c r="D54" s="8">
        <v>0</v>
      </c>
      <c r="E54" s="8">
        <v>0</v>
      </c>
      <c r="F54" s="8">
        <v>1</v>
      </c>
      <c r="G54" s="8">
        <v>0</v>
      </c>
      <c r="H54" s="9">
        <v>1</v>
      </c>
      <c r="I54" s="9">
        <f t="shared" si="0"/>
        <v>0</v>
      </c>
      <c r="J54" s="9">
        <f t="shared" si="1"/>
        <v>1</v>
      </c>
      <c r="K54" s="10">
        <v>5</v>
      </c>
      <c r="L54" s="10" t="s">
        <v>94</v>
      </c>
      <c r="M54" s="8">
        <v>5</v>
      </c>
      <c r="N54" s="8">
        <v>5</v>
      </c>
    </row>
    <row r="55" spans="1:25" s="14" customFormat="1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3"/>
      <c r="L55" s="13"/>
      <c r="M55" s="12"/>
      <c r="N55" s="12"/>
      <c r="O55"/>
      <c r="P55"/>
      <c r="Q55"/>
      <c r="R55"/>
      <c r="S55"/>
      <c r="T55"/>
      <c r="U55"/>
      <c r="V55"/>
      <c r="W55"/>
      <c r="X55"/>
      <c r="Y55"/>
    </row>
    <row r="56" spans="1:25" s="14" customFormat="1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3"/>
      <c r="L56" s="13"/>
      <c r="M56" s="12"/>
      <c r="N56" s="12"/>
      <c r="O56"/>
      <c r="P56"/>
      <c r="Q56"/>
      <c r="R56"/>
      <c r="S56"/>
      <c r="T56"/>
      <c r="U56"/>
      <c r="V56"/>
      <c r="W56"/>
      <c r="X56"/>
      <c r="Y56"/>
    </row>
    <row r="57" spans="1:25">
      <c r="A57" s="3" t="s">
        <v>6</v>
      </c>
      <c r="B57" s="15"/>
      <c r="C57" s="15"/>
      <c r="D57" s="15"/>
      <c r="E57" s="15"/>
      <c r="F57" s="15"/>
      <c r="G57" s="15"/>
      <c r="H57" s="15"/>
      <c r="I57" s="15"/>
      <c r="J57" s="15"/>
      <c r="K57" s="16"/>
      <c r="L57" s="16"/>
      <c r="M57" s="15"/>
      <c r="N57" s="17"/>
    </row>
    <row r="58" spans="1:25" ht="34.5" customHeight="1" thickBot="1">
      <c r="A58" s="18" t="s">
        <v>36</v>
      </c>
      <c r="B58" s="63" t="s">
        <v>7</v>
      </c>
      <c r="C58" s="63"/>
      <c r="D58" s="63"/>
      <c r="E58" s="63"/>
      <c r="F58" s="63"/>
      <c r="G58" s="63"/>
      <c r="H58" s="63"/>
      <c r="I58" s="64" t="s">
        <v>8</v>
      </c>
      <c r="J58" s="64"/>
      <c r="K58" s="64" t="s">
        <v>9</v>
      </c>
      <c r="L58" s="64"/>
      <c r="M58" s="64"/>
      <c r="N58" s="64"/>
    </row>
    <row r="59" spans="1:25" ht="25.5">
      <c r="A59" s="5"/>
      <c r="B59" s="6">
        <v>1</v>
      </c>
      <c r="C59" s="6">
        <v>2</v>
      </c>
      <c r="D59" s="6">
        <v>3</v>
      </c>
      <c r="E59" s="6">
        <v>4</v>
      </c>
      <c r="F59" s="6">
        <v>5</v>
      </c>
      <c r="G59" s="6" t="s">
        <v>10</v>
      </c>
      <c r="H59" s="6" t="s">
        <v>11</v>
      </c>
      <c r="I59" s="6" t="s">
        <v>12</v>
      </c>
      <c r="J59" s="6" t="s">
        <v>13</v>
      </c>
      <c r="K59" s="6" t="s">
        <v>14</v>
      </c>
      <c r="L59" s="6" t="s">
        <v>15</v>
      </c>
      <c r="M59" s="6" t="s">
        <v>16</v>
      </c>
      <c r="N59" s="6" t="s">
        <v>17</v>
      </c>
    </row>
    <row r="60" spans="1:25" ht="15.75" thickBot="1">
      <c r="A60" s="7" t="s">
        <v>37</v>
      </c>
      <c r="B60" s="8">
        <v>0</v>
      </c>
      <c r="C60" s="8">
        <v>0</v>
      </c>
      <c r="D60" s="8">
        <v>0</v>
      </c>
      <c r="E60" s="8">
        <v>0</v>
      </c>
      <c r="F60" s="8">
        <v>1</v>
      </c>
      <c r="G60" s="8">
        <v>0</v>
      </c>
      <c r="H60" s="9">
        <v>1</v>
      </c>
      <c r="I60" s="9">
        <f t="shared" ref="I60:I73" si="2">(B60+C60)/(B60+C60+D60+E60+F60)</f>
        <v>0</v>
      </c>
      <c r="J60" s="9">
        <f t="shared" ref="J60:J73" si="3">(D60+E60+F60)/(B60+C60+D60+E60+F60)</f>
        <v>1</v>
      </c>
      <c r="K60" s="10">
        <v>5</v>
      </c>
      <c r="L60" s="19" t="s">
        <v>94</v>
      </c>
      <c r="M60" s="8">
        <v>5</v>
      </c>
      <c r="N60" s="8">
        <v>5</v>
      </c>
    </row>
    <row r="61" spans="1:25" ht="15.75" thickBot="1">
      <c r="A61" s="7" t="s">
        <v>38</v>
      </c>
      <c r="B61" s="8">
        <v>0</v>
      </c>
      <c r="C61" s="8">
        <v>0</v>
      </c>
      <c r="D61" s="8">
        <v>0</v>
      </c>
      <c r="E61" s="8">
        <v>1</v>
      </c>
      <c r="F61" s="8">
        <v>0</v>
      </c>
      <c r="G61" s="8">
        <v>0</v>
      </c>
      <c r="H61" s="9">
        <v>1</v>
      </c>
      <c r="I61" s="9">
        <f t="shared" si="2"/>
        <v>0</v>
      </c>
      <c r="J61" s="9">
        <f t="shared" si="3"/>
        <v>1</v>
      </c>
      <c r="K61" s="10">
        <v>4</v>
      </c>
      <c r="L61" s="19" t="s">
        <v>94</v>
      </c>
      <c r="M61" s="8">
        <v>4</v>
      </c>
      <c r="N61" s="8">
        <v>4</v>
      </c>
    </row>
    <row r="62" spans="1:25" ht="15.75" thickBot="1">
      <c r="A62" s="7" t="s">
        <v>39</v>
      </c>
      <c r="B62" s="8">
        <v>0</v>
      </c>
      <c r="C62" s="8">
        <v>0</v>
      </c>
      <c r="D62" s="8">
        <v>1</v>
      </c>
      <c r="E62" s="8">
        <v>0</v>
      </c>
      <c r="F62" s="8">
        <v>0</v>
      </c>
      <c r="G62" s="8">
        <v>0</v>
      </c>
      <c r="H62" s="9">
        <v>1</v>
      </c>
      <c r="I62" s="9">
        <f t="shared" si="2"/>
        <v>0</v>
      </c>
      <c r="J62" s="9">
        <f t="shared" si="3"/>
        <v>1</v>
      </c>
      <c r="K62" s="10">
        <v>3</v>
      </c>
      <c r="L62" s="19" t="s">
        <v>94</v>
      </c>
      <c r="M62" s="8">
        <v>3</v>
      </c>
      <c r="N62" s="8">
        <v>3</v>
      </c>
    </row>
    <row r="63" spans="1:25" ht="15.75" thickBot="1">
      <c r="A63" s="7" t="s">
        <v>40</v>
      </c>
      <c r="B63" s="8">
        <v>0</v>
      </c>
      <c r="C63" s="8">
        <v>0</v>
      </c>
      <c r="D63" s="8">
        <v>1</v>
      </c>
      <c r="E63" s="8">
        <v>0</v>
      </c>
      <c r="F63" s="8">
        <v>0</v>
      </c>
      <c r="G63" s="8">
        <v>0</v>
      </c>
      <c r="H63" s="9">
        <v>1</v>
      </c>
      <c r="I63" s="9">
        <f t="shared" si="2"/>
        <v>0</v>
      </c>
      <c r="J63" s="9">
        <f t="shared" si="3"/>
        <v>1</v>
      </c>
      <c r="K63" s="10">
        <v>3</v>
      </c>
      <c r="L63" s="19" t="s">
        <v>94</v>
      </c>
      <c r="M63" s="8">
        <v>3</v>
      </c>
      <c r="N63" s="8">
        <v>3</v>
      </c>
    </row>
    <row r="64" spans="1:25" ht="15.75" thickBot="1">
      <c r="A64" s="7" t="s">
        <v>41</v>
      </c>
      <c r="B64" s="8">
        <v>0</v>
      </c>
      <c r="C64" s="8">
        <v>0</v>
      </c>
      <c r="D64" s="8">
        <v>0</v>
      </c>
      <c r="E64" s="8">
        <v>0</v>
      </c>
      <c r="F64" s="8">
        <v>1</v>
      </c>
      <c r="G64" s="8">
        <v>0</v>
      </c>
      <c r="H64" s="9">
        <v>1</v>
      </c>
      <c r="I64" s="9">
        <f t="shared" si="2"/>
        <v>0</v>
      </c>
      <c r="J64" s="9">
        <f t="shared" si="3"/>
        <v>1</v>
      </c>
      <c r="K64" s="10">
        <v>5</v>
      </c>
      <c r="L64" s="19" t="s">
        <v>94</v>
      </c>
      <c r="M64" s="8">
        <v>5</v>
      </c>
      <c r="N64" s="8">
        <v>5</v>
      </c>
    </row>
    <row r="65" spans="1:25" ht="15.75" thickBot="1">
      <c r="A65" s="7" t="s">
        <v>42</v>
      </c>
      <c r="B65" s="8">
        <v>0</v>
      </c>
      <c r="C65" s="8">
        <v>0</v>
      </c>
      <c r="D65" s="8">
        <v>0</v>
      </c>
      <c r="E65" s="8">
        <v>0</v>
      </c>
      <c r="F65" s="8">
        <v>1</v>
      </c>
      <c r="G65" s="8">
        <v>0</v>
      </c>
      <c r="H65" s="9">
        <v>1</v>
      </c>
      <c r="I65" s="9">
        <f t="shared" si="2"/>
        <v>0</v>
      </c>
      <c r="J65" s="9">
        <f t="shared" si="3"/>
        <v>1</v>
      </c>
      <c r="K65" s="10">
        <v>5</v>
      </c>
      <c r="L65" s="19" t="s">
        <v>94</v>
      </c>
      <c r="M65" s="8">
        <v>5</v>
      </c>
      <c r="N65" s="8">
        <v>5</v>
      </c>
    </row>
    <row r="66" spans="1:25" ht="15.75" thickBot="1">
      <c r="A66" s="7" t="s">
        <v>43</v>
      </c>
      <c r="B66" s="8">
        <v>0</v>
      </c>
      <c r="C66" s="8">
        <v>0</v>
      </c>
      <c r="D66" s="8">
        <v>0</v>
      </c>
      <c r="E66" s="8">
        <v>0</v>
      </c>
      <c r="F66" s="8">
        <v>1</v>
      </c>
      <c r="G66" s="8">
        <v>0</v>
      </c>
      <c r="H66" s="9">
        <v>1</v>
      </c>
      <c r="I66" s="9">
        <f t="shared" si="2"/>
        <v>0</v>
      </c>
      <c r="J66" s="9">
        <f t="shared" si="3"/>
        <v>1</v>
      </c>
      <c r="K66" s="10">
        <v>5</v>
      </c>
      <c r="L66" s="19" t="s">
        <v>94</v>
      </c>
      <c r="M66" s="8">
        <v>5</v>
      </c>
      <c r="N66" s="8">
        <v>5</v>
      </c>
    </row>
    <row r="67" spans="1:25" ht="15.75" thickBot="1">
      <c r="A67" s="7" t="s">
        <v>44</v>
      </c>
      <c r="B67" s="8">
        <v>0</v>
      </c>
      <c r="C67" s="8">
        <v>0</v>
      </c>
      <c r="D67" s="8">
        <v>0</v>
      </c>
      <c r="E67" s="8">
        <v>0</v>
      </c>
      <c r="F67" s="8">
        <v>1</v>
      </c>
      <c r="G67" s="8">
        <v>0</v>
      </c>
      <c r="H67" s="9">
        <v>1</v>
      </c>
      <c r="I67" s="9">
        <f t="shared" si="2"/>
        <v>0</v>
      </c>
      <c r="J67" s="9">
        <f t="shared" si="3"/>
        <v>1</v>
      </c>
      <c r="K67" s="10">
        <v>5</v>
      </c>
      <c r="L67" s="19" t="s">
        <v>94</v>
      </c>
      <c r="M67" s="8">
        <v>5</v>
      </c>
      <c r="N67" s="8">
        <v>5</v>
      </c>
    </row>
    <row r="68" spans="1:25" ht="15.75" thickBot="1">
      <c r="A68" s="7" t="s">
        <v>45</v>
      </c>
      <c r="B68" s="8">
        <v>0</v>
      </c>
      <c r="C68" s="8">
        <v>0</v>
      </c>
      <c r="D68" s="8">
        <v>0</v>
      </c>
      <c r="E68" s="8">
        <v>0</v>
      </c>
      <c r="F68" s="8">
        <v>1</v>
      </c>
      <c r="G68" s="8">
        <v>0</v>
      </c>
      <c r="H68" s="9">
        <v>1</v>
      </c>
      <c r="I68" s="9">
        <f t="shared" si="2"/>
        <v>0</v>
      </c>
      <c r="J68" s="9">
        <f t="shared" si="3"/>
        <v>1</v>
      </c>
      <c r="K68" s="10">
        <v>5</v>
      </c>
      <c r="L68" s="19" t="s">
        <v>94</v>
      </c>
      <c r="M68" s="8">
        <v>5</v>
      </c>
      <c r="N68" s="8">
        <v>5</v>
      </c>
    </row>
    <row r="69" spans="1:25" ht="15.75" thickBot="1">
      <c r="A69" s="7" t="s">
        <v>46</v>
      </c>
      <c r="B69" s="8">
        <v>0</v>
      </c>
      <c r="C69" s="8">
        <v>0</v>
      </c>
      <c r="D69" s="8">
        <v>0</v>
      </c>
      <c r="E69" s="8">
        <v>0</v>
      </c>
      <c r="F69" s="8">
        <v>1</v>
      </c>
      <c r="G69" s="8">
        <v>0</v>
      </c>
      <c r="H69" s="9">
        <v>1</v>
      </c>
      <c r="I69" s="9">
        <f t="shared" si="2"/>
        <v>0</v>
      </c>
      <c r="J69" s="9">
        <f t="shared" si="3"/>
        <v>1</v>
      </c>
      <c r="K69" s="10">
        <v>5</v>
      </c>
      <c r="L69" s="19" t="s">
        <v>94</v>
      </c>
      <c r="M69" s="8">
        <v>5</v>
      </c>
      <c r="N69" s="8">
        <v>5</v>
      </c>
    </row>
    <row r="70" spans="1:25" ht="15.75" thickBot="1">
      <c r="A70" s="7" t="s">
        <v>47</v>
      </c>
      <c r="B70" s="8">
        <v>0</v>
      </c>
      <c r="C70" s="8">
        <v>0</v>
      </c>
      <c r="D70" s="8">
        <v>0</v>
      </c>
      <c r="E70" s="8">
        <v>0</v>
      </c>
      <c r="F70" s="8">
        <v>1</v>
      </c>
      <c r="G70" s="8">
        <v>0</v>
      </c>
      <c r="H70" s="9">
        <v>1</v>
      </c>
      <c r="I70" s="9">
        <f t="shared" si="2"/>
        <v>0</v>
      </c>
      <c r="J70" s="9">
        <f t="shared" si="3"/>
        <v>1</v>
      </c>
      <c r="K70" s="10">
        <v>5</v>
      </c>
      <c r="L70" s="19" t="s">
        <v>94</v>
      </c>
      <c r="M70" s="8">
        <v>5</v>
      </c>
      <c r="N70" s="8">
        <v>5</v>
      </c>
    </row>
    <row r="71" spans="1:25" ht="15.75" thickBot="1">
      <c r="A71" s="7" t="s">
        <v>48</v>
      </c>
      <c r="B71" s="8">
        <v>0</v>
      </c>
      <c r="C71" s="8">
        <v>1</v>
      </c>
      <c r="D71" s="8">
        <v>0</v>
      </c>
      <c r="E71" s="8">
        <v>0</v>
      </c>
      <c r="F71" s="8">
        <v>0</v>
      </c>
      <c r="G71" s="8">
        <v>0</v>
      </c>
      <c r="H71" s="9">
        <v>1</v>
      </c>
      <c r="I71" s="9">
        <f t="shared" si="2"/>
        <v>1</v>
      </c>
      <c r="J71" s="9">
        <f t="shared" si="3"/>
        <v>0</v>
      </c>
      <c r="K71" s="10">
        <v>2</v>
      </c>
      <c r="L71" s="19" t="s">
        <v>94</v>
      </c>
      <c r="M71" s="8">
        <v>2</v>
      </c>
      <c r="N71" s="8">
        <v>2</v>
      </c>
    </row>
    <row r="72" spans="1:25" ht="15.75" thickBot="1">
      <c r="A72" s="7" t="s">
        <v>49</v>
      </c>
      <c r="B72" s="8">
        <v>0</v>
      </c>
      <c r="C72" s="8">
        <v>0</v>
      </c>
      <c r="D72" s="8">
        <v>0</v>
      </c>
      <c r="E72" s="8">
        <v>0</v>
      </c>
      <c r="F72" s="8">
        <v>1</v>
      </c>
      <c r="G72" s="8">
        <v>0</v>
      </c>
      <c r="H72" s="9">
        <v>1</v>
      </c>
      <c r="I72" s="9">
        <f t="shared" si="2"/>
        <v>0</v>
      </c>
      <c r="J72" s="9">
        <f t="shared" si="3"/>
        <v>1</v>
      </c>
      <c r="K72" s="10">
        <v>5</v>
      </c>
      <c r="L72" s="19" t="s">
        <v>94</v>
      </c>
      <c r="M72" s="8">
        <v>5</v>
      </c>
      <c r="N72" s="8">
        <v>5</v>
      </c>
    </row>
    <row r="73" spans="1:25" ht="15.75" thickBot="1">
      <c r="A73" s="7" t="s">
        <v>50</v>
      </c>
      <c r="B73" s="8">
        <v>0</v>
      </c>
      <c r="C73" s="8">
        <v>0</v>
      </c>
      <c r="D73" s="8">
        <v>0</v>
      </c>
      <c r="E73" s="8">
        <v>0</v>
      </c>
      <c r="F73" s="8">
        <v>1</v>
      </c>
      <c r="G73" s="8">
        <v>0</v>
      </c>
      <c r="H73" s="9">
        <v>1</v>
      </c>
      <c r="I73" s="9">
        <f t="shared" si="2"/>
        <v>0</v>
      </c>
      <c r="J73" s="9">
        <f t="shared" si="3"/>
        <v>1</v>
      </c>
      <c r="K73" s="10">
        <v>5</v>
      </c>
      <c r="L73" s="19" t="s">
        <v>94</v>
      </c>
      <c r="M73" s="8">
        <v>5</v>
      </c>
      <c r="N73" s="8">
        <v>5</v>
      </c>
    </row>
    <row r="74" spans="1:25" s="24" customFormat="1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2"/>
      <c r="L74" s="22"/>
      <c r="M74" s="21"/>
      <c r="N74" s="23"/>
      <c r="O74"/>
      <c r="P74"/>
      <c r="Q74"/>
      <c r="R74"/>
      <c r="S74"/>
      <c r="T74"/>
      <c r="U74"/>
      <c r="V74"/>
      <c r="W74"/>
      <c r="X74"/>
      <c r="Y74"/>
    </row>
    <row r="75" spans="1:25" s="24" customFormat="1" ht="15.75" customHeight="1">
      <c r="A75" s="20"/>
      <c r="B75" s="21"/>
      <c r="C75" s="21"/>
      <c r="D75" s="21"/>
      <c r="E75" s="21"/>
      <c r="F75" s="21"/>
      <c r="G75" s="21"/>
      <c r="H75" s="21"/>
      <c r="I75" s="21"/>
      <c r="J75" s="21"/>
      <c r="K75" s="22"/>
      <c r="L75" s="22"/>
      <c r="M75" s="21"/>
      <c r="N75" s="23"/>
      <c r="O75"/>
      <c r="P75"/>
      <c r="Q75"/>
      <c r="R75"/>
      <c r="S75"/>
      <c r="T75"/>
      <c r="U75"/>
      <c r="V75"/>
      <c r="W75"/>
      <c r="X75"/>
      <c r="Y75"/>
    </row>
    <row r="76" spans="1:25">
      <c r="A76" s="3" t="s">
        <v>6</v>
      </c>
      <c r="B76" s="15"/>
      <c r="C76" s="15"/>
      <c r="D76" s="15"/>
      <c r="E76" s="15"/>
      <c r="F76" s="15"/>
      <c r="G76" s="15"/>
      <c r="H76" s="15"/>
      <c r="I76" s="15"/>
      <c r="J76" s="15"/>
      <c r="K76" s="16"/>
      <c r="L76" s="16"/>
      <c r="M76" s="15"/>
      <c r="N76" s="17"/>
    </row>
    <row r="77" spans="1:25" ht="35.25" customHeight="1" thickBot="1">
      <c r="A77" s="18" t="s">
        <v>51</v>
      </c>
      <c r="B77" s="63" t="s">
        <v>7</v>
      </c>
      <c r="C77" s="63"/>
      <c r="D77" s="63"/>
      <c r="E77" s="63"/>
      <c r="F77" s="63"/>
      <c r="G77" s="63"/>
      <c r="H77" s="63"/>
      <c r="I77" s="64" t="s">
        <v>8</v>
      </c>
      <c r="J77" s="64"/>
      <c r="K77" s="64" t="s">
        <v>9</v>
      </c>
      <c r="L77" s="64"/>
      <c r="M77" s="64"/>
      <c r="N77" s="64"/>
    </row>
    <row r="78" spans="1:25" ht="25.5">
      <c r="A78" s="5"/>
      <c r="B78" s="6">
        <v>1</v>
      </c>
      <c r="C78" s="6">
        <v>2</v>
      </c>
      <c r="D78" s="6">
        <v>3</v>
      </c>
      <c r="E78" s="6">
        <v>4</v>
      </c>
      <c r="F78" s="6">
        <v>5</v>
      </c>
      <c r="G78" s="6" t="s">
        <v>10</v>
      </c>
      <c r="H78" s="6" t="s">
        <v>11</v>
      </c>
      <c r="I78" s="6" t="s">
        <v>12</v>
      </c>
      <c r="J78" s="6" t="s">
        <v>13</v>
      </c>
      <c r="K78" s="6" t="s">
        <v>14</v>
      </c>
      <c r="L78" s="6" t="s">
        <v>15</v>
      </c>
      <c r="M78" s="6" t="s">
        <v>16</v>
      </c>
      <c r="N78" s="6" t="s">
        <v>17</v>
      </c>
    </row>
    <row r="79" spans="1:25" ht="15.75" thickBot="1">
      <c r="A79" s="7" t="s">
        <v>52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9">
        <v>0</v>
      </c>
      <c r="I79" s="9" t="e">
        <f t="shared" ref="I79:I84" si="4">(B79+C79)/(B79+C79+D79+E79+F79)</f>
        <v>#DIV/0!</v>
      </c>
      <c r="J79" s="9" t="e">
        <f t="shared" ref="J79:J84" si="5">(D79+E79+F79)/(B79+C79+D79+E79+F79)</f>
        <v>#DIV/0!</v>
      </c>
      <c r="K79" s="19" t="s">
        <v>94</v>
      </c>
      <c r="L79" s="19" t="s">
        <v>94</v>
      </c>
      <c r="M79" s="19" t="s">
        <v>94</v>
      </c>
      <c r="N79" s="19" t="s">
        <v>94</v>
      </c>
    </row>
    <row r="80" spans="1:25" ht="15.75" thickBot="1">
      <c r="A80" s="7" t="s">
        <v>53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9">
        <v>0</v>
      </c>
      <c r="I80" s="9" t="e">
        <f t="shared" si="4"/>
        <v>#DIV/0!</v>
      </c>
      <c r="J80" s="9" t="e">
        <f t="shared" si="5"/>
        <v>#DIV/0!</v>
      </c>
      <c r="K80" s="19" t="s">
        <v>94</v>
      </c>
      <c r="L80" s="19" t="s">
        <v>94</v>
      </c>
      <c r="M80" s="19" t="s">
        <v>94</v>
      </c>
      <c r="N80" s="19" t="s">
        <v>94</v>
      </c>
    </row>
    <row r="81" spans="1:14" ht="15.75" thickBot="1">
      <c r="A81" s="7" t="s">
        <v>54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9">
        <v>0</v>
      </c>
      <c r="I81" s="9" t="e">
        <f t="shared" si="4"/>
        <v>#DIV/0!</v>
      </c>
      <c r="J81" s="9" t="e">
        <f t="shared" si="5"/>
        <v>#DIV/0!</v>
      </c>
      <c r="K81" s="19" t="s">
        <v>94</v>
      </c>
      <c r="L81" s="19" t="s">
        <v>94</v>
      </c>
      <c r="M81" s="19" t="s">
        <v>94</v>
      </c>
      <c r="N81" s="19" t="s">
        <v>94</v>
      </c>
    </row>
    <row r="82" spans="1:14" ht="15.75" thickBot="1">
      <c r="A82" s="7" t="s">
        <v>55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9">
        <v>0</v>
      </c>
      <c r="I82" s="9" t="e">
        <f t="shared" si="4"/>
        <v>#DIV/0!</v>
      </c>
      <c r="J82" s="9" t="e">
        <f t="shared" si="5"/>
        <v>#DIV/0!</v>
      </c>
      <c r="K82" s="19" t="s">
        <v>94</v>
      </c>
      <c r="L82" s="19" t="s">
        <v>94</v>
      </c>
      <c r="M82" s="19" t="s">
        <v>94</v>
      </c>
      <c r="N82" s="19" t="s">
        <v>94</v>
      </c>
    </row>
    <row r="83" spans="1:14" ht="15.75" thickBot="1">
      <c r="A83" s="7" t="s">
        <v>56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9">
        <v>0</v>
      </c>
      <c r="I83" s="9" t="e">
        <f t="shared" si="4"/>
        <v>#DIV/0!</v>
      </c>
      <c r="J83" s="9" t="e">
        <f t="shared" si="5"/>
        <v>#DIV/0!</v>
      </c>
      <c r="K83" s="19" t="s">
        <v>94</v>
      </c>
      <c r="L83" s="19" t="s">
        <v>94</v>
      </c>
      <c r="M83" s="19" t="s">
        <v>94</v>
      </c>
      <c r="N83" s="19" t="s">
        <v>94</v>
      </c>
    </row>
    <row r="84" spans="1:14" ht="15.75" thickBot="1">
      <c r="A84" s="7" t="s">
        <v>57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9">
        <v>0</v>
      </c>
      <c r="I84" s="9" t="e">
        <f t="shared" si="4"/>
        <v>#DIV/0!</v>
      </c>
      <c r="J84" s="9" t="e">
        <f t="shared" si="5"/>
        <v>#DIV/0!</v>
      </c>
      <c r="K84" s="19" t="s">
        <v>94</v>
      </c>
      <c r="L84" s="19" t="s">
        <v>94</v>
      </c>
      <c r="M84" s="19" t="s">
        <v>94</v>
      </c>
      <c r="N84" s="19" t="s">
        <v>94</v>
      </c>
    </row>
    <row r="85" spans="1:14" s="24" customFormat="1">
      <c r="A85" s="20"/>
      <c r="B85" s="25"/>
      <c r="C85" s="25"/>
      <c r="D85" s="25"/>
      <c r="E85" s="25"/>
      <c r="F85" s="25"/>
      <c r="G85" s="25"/>
      <c r="H85" s="25"/>
      <c r="I85" s="25"/>
      <c r="J85" s="25"/>
      <c r="K85" s="26"/>
      <c r="L85" s="26"/>
      <c r="M85" s="25"/>
    </row>
    <row r="87" spans="1:14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</row>
    <row r="88" spans="1:14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</row>
    <row r="89" spans="1:14" s="27" customFormat="1" ht="1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</row>
    <row r="90" spans="1:14" s="27" customForma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</row>
    <row r="91" spans="1:14" s="27" customFormat="1" ht="15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</row>
    <row r="92" spans="1:14" s="27" customFormat="1" ht="15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</row>
    <row r="93" spans="1:14" s="27" customFormat="1" ht="15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</row>
    <row r="94" spans="1:14" s="27" customForma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</row>
    <row r="95" spans="1:14" s="28" customForma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</row>
    <row r="96" spans="1:14" s="28" customForma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</row>
    <row r="97" spans="1:14" s="28" customForma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</row>
    <row r="98" spans="1:14" s="29" customFormat="1" ht="15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</row>
    <row r="99" spans="1:14" s="29" customFormat="1" ht="15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</row>
    <row r="100" spans="1:14" s="29" customFormat="1" ht="15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</row>
    <row r="101" spans="1:14" s="29" customFormat="1" ht="15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</row>
    <row r="102" spans="1:14" s="29" customFormat="1" ht="15.75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</row>
    <row r="103" spans="1:14" s="29" customFormat="1" ht="15" customHeight="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</row>
    <row r="104" spans="1:14" s="29" customFormat="1" ht="15" customHeight="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</row>
    <row r="105" spans="1:14" s="30" customFormat="1" ht="15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</row>
    <row r="106" spans="1:14" s="30" customFormat="1" ht="15.75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</row>
    <row r="107" spans="1:14" s="30" customFormat="1" ht="18.75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</row>
    <row r="108" spans="1:14" s="30" customFormat="1" ht="15.7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</row>
    <row r="109" spans="1:14" s="30" customFormat="1" ht="18.7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</row>
    <row r="110" spans="1:14" s="30" customFormat="1" ht="18.7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</row>
    <row r="111" spans="1:14" s="30" customFormat="1" ht="10.5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</row>
    <row r="112" spans="1:14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</row>
    <row r="113" spans="1:14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</row>
    <row r="114" spans="1:14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</row>
    <row r="115" spans="1:14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</row>
    <row r="116" spans="1:14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</row>
    <row r="117" spans="1:14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</row>
    <row r="118" spans="1:14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</row>
    <row r="119" spans="1:14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</row>
    <row r="120" spans="1:14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</row>
    <row r="121" spans="1:14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</row>
    <row r="122" spans="1:14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</row>
    <row r="123" spans="1:14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</row>
    <row r="124" spans="1:14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</row>
    <row r="125" spans="1:14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</row>
    <row r="126" spans="1:14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</row>
    <row r="127" spans="1:14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</row>
    <row r="128" spans="1:14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</row>
    <row r="129" spans="1:14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</row>
    <row r="130" spans="1:14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</row>
    <row r="131" spans="1:14" ht="15.75">
      <c r="A131" s="31" t="s">
        <v>58</v>
      </c>
    </row>
    <row r="132" spans="1:14" ht="15.75">
      <c r="A132" s="32" t="s">
        <v>59</v>
      </c>
    </row>
    <row r="133" spans="1:14">
      <c r="A133" s="66" t="s">
        <v>60</v>
      </c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8"/>
    </row>
    <row r="134" spans="1:14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2"/>
    </row>
    <row r="135" spans="1:14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2"/>
    </row>
    <row r="136" spans="1:14">
      <c r="A136" s="58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</row>
    <row r="137" spans="1:14" ht="15.75">
      <c r="A137" s="32" t="s">
        <v>61</v>
      </c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</row>
    <row r="138" spans="1:14">
      <c r="A138" s="60" t="s">
        <v>62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</row>
    <row r="139" spans="1:14">
      <c r="A139" s="56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</row>
    <row r="140" spans="1:14">
      <c r="A140" s="56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</row>
    <row r="141" spans="1:14">
      <c r="A141" s="58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</row>
    <row r="142" spans="1:14">
      <c r="A142" s="34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</row>
    <row r="143" spans="1:14">
      <c r="A143" s="60" t="s">
        <v>63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</row>
    <row r="144" spans="1:14">
      <c r="A144" s="56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</row>
    <row r="145" spans="1:12">
      <c r="A145" s="56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</row>
    <row r="146" spans="1:12">
      <c r="A146" s="34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</row>
    <row r="147" spans="1:12" ht="15.75">
      <c r="A147" s="32" t="s">
        <v>64</v>
      </c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</row>
    <row r="148" spans="1:12">
      <c r="A148" s="53" t="s">
        <v>95</v>
      </c>
      <c r="B148" s="54" t="s">
        <v>95</v>
      </c>
      <c r="C148" s="54" t="s">
        <v>95</v>
      </c>
      <c r="D148" s="54" t="s">
        <v>95</v>
      </c>
      <c r="E148" s="54" t="s">
        <v>95</v>
      </c>
      <c r="F148" s="54" t="s">
        <v>95</v>
      </c>
      <c r="G148" s="54" t="s">
        <v>95</v>
      </c>
      <c r="H148" s="54" t="s">
        <v>95</v>
      </c>
      <c r="I148" s="54" t="s">
        <v>95</v>
      </c>
      <c r="J148" s="54" t="s">
        <v>95</v>
      </c>
      <c r="K148" s="54" t="s">
        <v>95</v>
      </c>
      <c r="L148" s="55" t="s">
        <v>95</v>
      </c>
    </row>
    <row r="149" spans="1:12">
      <c r="A149" s="53" t="s">
        <v>96</v>
      </c>
      <c r="B149" s="54" t="s">
        <v>96</v>
      </c>
      <c r="C149" s="54" t="s">
        <v>96</v>
      </c>
      <c r="D149" s="54" t="s">
        <v>96</v>
      </c>
      <c r="E149" s="54" t="s">
        <v>96</v>
      </c>
      <c r="F149" s="54" t="s">
        <v>96</v>
      </c>
      <c r="G149" s="54" t="s">
        <v>96</v>
      </c>
      <c r="H149" s="54" t="s">
        <v>96</v>
      </c>
      <c r="I149" s="54" t="s">
        <v>96</v>
      </c>
      <c r="J149" s="54" t="s">
        <v>96</v>
      </c>
      <c r="K149" s="54" t="s">
        <v>96</v>
      </c>
      <c r="L149" s="55" t="s">
        <v>96</v>
      </c>
    </row>
    <row r="150" spans="1:12">
      <c r="A150" s="53" t="s">
        <v>97</v>
      </c>
      <c r="B150" s="54" t="s">
        <v>97</v>
      </c>
      <c r="C150" s="54" t="s">
        <v>97</v>
      </c>
      <c r="D150" s="54" t="s">
        <v>97</v>
      </c>
      <c r="E150" s="54" t="s">
        <v>97</v>
      </c>
      <c r="F150" s="54" t="s">
        <v>97</v>
      </c>
      <c r="G150" s="54" t="s">
        <v>97</v>
      </c>
      <c r="H150" s="54" t="s">
        <v>97</v>
      </c>
      <c r="I150" s="54" t="s">
        <v>97</v>
      </c>
      <c r="J150" s="54" t="s">
        <v>97</v>
      </c>
      <c r="K150" s="54" t="s">
        <v>97</v>
      </c>
      <c r="L150" s="55" t="s">
        <v>97</v>
      </c>
    </row>
    <row r="151" spans="1:12">
      <c r="A151" s="56" t="s">
        <v>98</v>
      </c>
      <c r="B151" s="57" t="s">
        <v>98</v>
      </c>
      <c r="C151" s="57" t="s">
        <v>98</v>
      </c>
      <c r="D151" s="57" t="s">
        <v>98</v>
      </c>
      <c r="E151" s="57" t="s">
        <v>98</v>
      </c>
      <c r="F151" s="57" t="s">
        <v>98</v>
      </c>
      <c r="G151" s="57" t="s">
        <v>98</v>
      </c>
      <c r="H151" s="57" t="s">
        <v>98</v>
      </c>
      <c r="I151" s="57" t="s">
        <v>98</v>
      </c>
      <c r="J151" s="57" t="s">
        <v>98</v>
      </c>
      <c r="K151" s="57" t="s">
        <v>98</v>
      </c>
      <c r="L151" s="57" t="s">
        <v>98</v>
      </c>
    </row>
    <row r="152" spans="1:12">
      <c r="A152" s="56" t="s">
        <v>99</v>
      </c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</row>
    <row r="153" spans="1:12" ht="37.5" customHeight="1">
      <c r="A153" s="56" t="s">
        <v>100</v>
      </c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</row>
    <row r="154" spans="1:12">
      <c r="A154" s="56" t="s">
        <v>101</v>
      </c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</row>
    <row r="157" spans="1:12">
      <c r="A157" s="35" t="s">
        <v>65</v>
      </c>
      <c r="B157" s="36"/>
      <c r="C157" s="36"/>
    </row>
    <row r="158" spans="1:12">
      <c r="A158" s="35" t="s">
        <v>66</v>
      </c>
      <c r="B158" s="35">
        <v>2</v>
      </c>
      <c r="C158" s="35"/>
    </row>
    <row r="159" spans="1:12">
      <c r="A159" s="35" t="s">
        <v>67</v>
      </c>
      <c r="B159" s="35">
        <v>13</v>
      </c>
      <c r="C159" s="35"/>
      <c r="E159" t="s">
        <v>68</v>
      </c>
    </row>
    <row r="160" spans="1:12">
      <c r="A160" s="35" t="s">
        <v>69</v>
      </c>
      <c r="B160" s="35" t="s">
        <v>66</v>
      </c>
      <c r="C160" s="35" t="s">
        <v>67</v>
      </c>
      <c r="E160" s="37" t="s">
        <v>70</v>
      </c>
      <c r="F160">
        <v>0</v>
      </c>
    </row>
    <row r="161" spans="1:15">
      <c r="A161" s="35" t="s">
        <v>71</v>
      </c>
      <c r="B161" s="35">
        <v>1</v>
      </c>
      <c r="C161" s="35">
        <v>7</v>
      </c>
      <c r="E161" t="s">
        <v>72</v>
      </c>
      <c r="F161">
        <v>14</v>
      </c>
    </row>
    <row r="162" spans="1:15">
      <c r="A162" s="35" t="s">
        <v>73</v>
      </c>
      <c r="B162" s="35" t="s">
        <v>102</v>
      </c>
      <c r="C162" s="35">
        <v>3</v>
      </c>
      <c r="E162" t="s">
        <v>74</v>
      </c>
    </row>
    <row r="163" spans="1:15">
      <c r="A163" s="35" t="s">
        <v>75</v>
      </c>
      <c r="B163" s="35" t="s">
        <v>102</v>
      </c>
      <c r="C163" s="35">
        <v>1</v>
      </c>
      <c r="E163" t="s">
        <v>70</v>
      </c>
    </row>
    <row r="164" spans="1:15" ht="15.75">
      <c r="A164" s="38" t="s">
        <v>76</v>
      </c>
      <c r="B164" s="39">
        <v>1</v>
      </c>
      <c r="C164" s="39">
        <v>2</v>
      </c>
      <c r="E164" t="s">
        <v>72</v>
      </c>
      <c r="F164">
        <v>14</v>
      </c>
    </row>
    <row r="165" spans="1:15" ht="16.5" customHeight="1">
      <c r="A165" s="38" t="s">
        <v>77</v>
      </c>
      <c r="B165" s="40" t="s">
        <v>102</v>
      </c>
      <c r="C165" s="40" t="s">
        <v>102</v>
      </c>
      <c r="N165" s="41"/>
      <c r="O165" s="42"/>
    </row>
    <row r="166" spans="1:15" ht="15.75">
      <c r="A166" s="38" t="s">
        <v>78</v>
      </c>
      <c r="B166" s="30" t="s">
        <v>102</v>
      </c>
      <c r="C166" s="30" t="s">
        <v>102</v>
      </c>
      <c r="N166" s="41"/>
      <c r="O166" s="42"/>
    </row>
    <row r="167" spans="1:15" ht="15.75">
      <c r="A167" s="38" t="s">
        <v>79</v>
      </c>
      <c r="B167" s="30" t="s">
        <v>102</v>
      </c>
      <c r="C167" s="30" t="s">
        <v>102</v>
      </c>
      <c r="N167" s="41"/>
      <c r="O167" s="42"/>
    </row>
    <row r="168" spans="1:15" ht="16.5" customHeight="1">
      <c r="A168" s="38" t="s">
        <v>80</v>
      </c>
      <c r="B168" s="30" t="s">
        <v>102</v>
      </c>
      <c r="C168" s="30" t="s">
        <v>102</v>
      </c>
      <c r="N168" s="41"/>
      <c r="O168" s="42"/>
    </row>
    <row r="169" spans="1:15" ht="16.5" customHeight="1">
      <c r="A169" s="38" t="s">
        <v>81</v>
      </c>
      <c r="B169" s="30" t="s">
        <v>102</v>
      </c>
      <c r="C169" s="30" t="s">
        <v>102</v>
      </c>
      <c r="N169" s="41"/>
      <c r="O169" s="42"/>
    </row>
    <row r="170" spans="1:15" ht="15.75" customHeight="1">
      <c r="A170" s="4" t="s">
        <v>82</v>
      </c>
      <c r="N170" s="41"/>
      <c r="O170" s="42"/>
    </row>
    <row r="171" spans="1:15" ht="15.75" customHeight="1">
      <c r="A171" s="27">
        <v>0</v>
      </c>
      <c r="B171">
        <v>0</v>
      </c>
    </row>
    <row r="172" spans="1:15">
      <c r="A172" s="4" t="s">
        <v>83</v>
      </c>
      <c r="B172">
        <v>0</v>
      </c>
      <c r="K172" s="42"/>
    </row>
    <row r="173" spans="1:15">
      <c r="A173" s="43" t="s">
        <v>84</v>
      </c>
      <c r="B173">
        <v>0</v>
      </c>
      <c r="K173" s="42"/>
    </row>
    <row r="174" spans="1:15" ht="15.75" customHeight="1">
      <c r="A174" s="43" t="s">
        <v>85</v>
      </c>
      <c r="B174">
        <v>0</v>
      </c>
      <c r="K174" s="42"/>
    </row>
    <row r="175" spans="1:15" ht="15.75" customHeight="1">
      <c r="A175" s="4" t="s">
        <v>86</v>
      </c>
      <c r="B175">
        <v>0</v>
      </c>
      <c r="K175" s="42"/>
    </row>
    <row r="176" spans="1:15" ht="15.75" customHeight="1">
      <c r="A176" s="4" t="s">
        <v>71</v>
      </c>
      <c r="B176">
        <v>0</v>
      </c>
      <c r="K176" s="42"/>
      <c r="M176" s="44"/>
    </row>
    <row r="177" spans="1:2">
      <c r="A177" s="4" t="s">
        <v>73</v>
      </c>
      <c r="B177">
        <v>0</v>
      </c>
    </row>
    <row r="178" spans="1:2">
      <c r="A178" s="4" t="s">
        <v>75</v>
      </c>
      <c r="B178">
        <v>0</v>
      </c>
    </row>
    <row r="179" spans="1:2">
      <c r="A179" s="4" t="s">
        <v>76</v>
      </c>
      <c r="B179">
        <v>0</v>
      </c>
    </row>
    <row r="180" spans="1:2">
      <c r="A180" s="4" t="s">
        <v>87</v>
      </c>
      <c r="B180">
        <v>0</v>
      </c>
    </row>
    <row r="181" spans="1:2">
      <c r="A181" s="4" t="s">
        <v>88</v>
      </c>
    </row>
    <row r="182" spans="1:2">
      <c r="A182" s="27">
        <v>0</v>
      </c>
      <c r="B182">
        <v>0</v>
      </c>
    </row>
    <row r="183" spans="1:2">
      <c r="A183" s="4" t="s">
        <v>83</v>
      </c>
      <c r="B183">
        <v>0</v>
      </c>
    </row>
    <row r="184" spans="1:2">
      <c r="A184" s="4" t="s">
        <v>84</v>
      </c>
      <c r="B184">
        <v>0</v>
      </c>
    </row>
    <row r="185" spans="1:2">
      <c r="A185" s="4" t="s">
        <v>85</v>
      </c>
      <c r="B185">
        <v>0</v>
      </c>
    </row>
    <row r="186" spans="1:2">
      <c r="A186" s="4" t="s">
        <v>86</v>
      </c>
      <c r="B186">
        <v>0</v>
      </c>
    </row>
    <row r="187" spans="1:2">
      <c r="A187" s="4" t="s">
        <v>71</v>
      </c>
      <c r="B187">
        <v>0</v>
      </c>
    </row>
    <row r="188" spans="1:2">
      <c r="A188" s="4" t="s">
        <v>73</v>
      </c>
      <c r="B188">
        <v>0</v>
      </c>
    </row>
    <row r="189" spans="1:2">
      <c r="A189" s="4" t="s">
        <v>75</v>
      </c>
      <c r="B189">
        <v>0</v>
      </c>
    </row>
    <row r="190" spans="1:2">
      <c r="A190" s="4" t="s">
        <v>76</v>
      </c>
      <c r="B190">
        <v>0</v>
      </c>
    </row>
    <row r="191" spans="1:2">
      <c r="A191" s="4" t="s">
        <v>87</v>
      </c>
      <c r="B191">
        <v>0</v>
      </c>
    </row>
  </sheetData>
  <mergeCells count="41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33:L133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87:N107"/>
    <mergeCell ref="A108:N130"/>
    <mergeCell ref="A149:L149"/>
    <mergeCell ref="A134:L134"/>
    <mergeCell ref="A135:L135"/>
    <mergeCell ref="A136:L136"/>
    <mergeCell ref="A138:L138"/>
    <mergeCell ref="A139:L139"/>
    <mergeCell ref="A140:L140"/>
    <mergeCell ref="A141:L141"/>
    <mergeCell ref="A143:L143"/>
    <mergeCell ref="A144:L144"/>
    <mergeCell ref="A145:L145"/>
    <mergeCell ref="A148:L148"/>
    <mergeCell ref="A150:L150"/>
    <mergeCell ref="A151:L151"/>
    <mergeCell ref="A152:L152"/>
    <mergeCell ref="A153:L153"/>
    <mergeCell ref="A154:L154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3"/>
  <sheetViews>
    <sheetView view="pageBreakPreview" topLeftCell="B13" zoomScaleNormal="100" zoomScaleSheetLayoutView="100" workbookViewId="0">
      <selection activeCell="J2" sqref="J2"/>
    </sheetView>
  </sheetViews>
  <sheetFormatPr baseColWidth="10" defaultRowHeight="12.75"/>
  <cols>
    <col min="1" max="1" width="48.85546875" style="45" customWidth="1"/>
    <col min="2" max="6" width="11.42578125" style="45"/>
    <col min="7" max="7" width="14.85546875" style="45" bestFit="1" customWidth="1"/>
    <col min="8" max="8" width="11.42578125" style="45"/>
    <col min="9" max="9" width="14.85546875" style="45" customWidth="1"/>
    <col min="10" max="10" width="13.28515625" style="45" customWidth="1"/>
    <col min="11" max="11" width="11.42578125" style="45"/>
    <col min="12" max="12" width="13.5703125" style="45" customWidth="1"/>
    <col min="13" max="13" width="11.42578125" style="45"/>
    <col min="14" max="14" width="11.42578125" style="47"/>
    <col min="15" max="15" width="55" style="45" customWidth="1"/>
    <col min="16" max="16384" width="11.42578125" style="45"/>
  </cols>
  <sheetData>
    <row r="1" spans="1:14" ht="32.25" customHeight="1">
      <c r="A1" s="86" t="s">
        <v>89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6.5">
      <c r="A2" s="45" t="s">
        <v>107</v>
      </c>
      <c r="B2" s="46"/>
    </row>
    <row r="3" spans="1:14" ht="16.5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48"/>
    </row>
    <row r="4" spans="1:14" ht="16.5">
      <c r="A4" s="83" t="s">
        <v>103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9"/>
    </row>
    <row r="5" spans="1:14" ht="16.5">
      <c r="A5" s="83" t="s">
        <v>104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  <c r="N5" s="49"/>
    </row>
    <row r="6" spans="1:14" ht="16.5">
      <c r="A6" s="83" t="s">
        <v>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5"/>
      <c r="N6" s="49"/>
    </row>
    <row r="7" spans="1:14" ht="16.5">
      <c r="A7" s="83" t="s">
        <v>91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5"/>
      <c r="N7" s="49"/>
    </row>
    <row r="8" spans="1:14" ht="16.5">
      <c r="A8" s="89" t="s">
        <v>5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1"/>
      <c r="N8" s="50"/>
    </row>
    <row r="9" spans="1:14" ht="16.5">
      <c r="A9" s="89" t="s">
        <v>105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1"/>
      <c r="N9" s="50"/>
    </row>
    <row r="10" spans="1:14" ht="16.5">
      <c r="A10" s="92" t="s">
        <v>106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4"/>
      <c r="N10" s="50"/>
    </row>
    <row r="13" spans="1:14" ht="18.75">
      <c r="A13" s="51"/>
    </row>
  </sheetData>
  <mergeCells count="9">
    <mergeCell ref="A8:M8"/>
    <mergeCell ref="A9:M9"/>
    <mergeCell ref="A10:M1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2017-12-04T12:44:24Z</dcterms:modified>
</cp:coreProperties>
</file>